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8\フィールド\デバイス\999_その他\10_アプリケーションノート\製品横断\温度プラス何か\"/>
    </mc:Choice>
  </mc:AlternateContent>
  <bookViews>
    <workbookView xWindow="0" yWindow="0" windowWidth="27870" windowHeight="13035"/>
  </bookViews>
  <sheets>
    <sheet name="SAMP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M6" i="1"/>
  <c r="L6" i="1"/>
  <c r="K6" i="1"/>
  <c r="B9" i="1" l="1"/>
  <c r="B12" i="1"/>
  <c r="B25" i="1"/>
  <c r="B21" i="1"/>
  <c r="B23" i="1"/>
</calcChain>
</file>

<file path=xl/sharedStrings.xml><?xml version="1.0" encoding="utf-8"?>
<sst xmlns="http://schemas.openxmlformats.org/spreadsheetml/2006/main" count="23" uniqueCount="19">
  <si>
    <t>#TIME?</t>
    <phoneticPr fontId="1"/>
  </si>
  <si>
    <t>#START</t>
    <phoneticPr fontId="1"/>
  </si>
  <si>
    <t>#OW</t>
    <phoneticPr fontId="1"/>
  </si>
  <si>
    <t>#OUTPUT(OFF)</t>
    <phoneticPr fontId="1"/>
  </si>
  <si>
    <t>#SUB(B20)</t>
  </si>
  <si>
    <t>#PLUS(C3)</t>
    <phoneticPr fontId="1"/>
  </si>
  <si>
    <t>#JUMP(B11)</t>
    <phoneticPr fontId="1"/>
  </si>
  <si>
    <t>#DISP(OFF)</t>
    <phoneticPr fontId="1"/>
  </si>
  <si>
    <t>#1</t>
    <phoneticPr fontId="1"/>
  </si>
  <si>
    <t>#2</t>
    <phoneticPr fontId="1"/>
  </si>
  <si>
    <t>#CLEAR(C:H)</t>
    <phoneticPr fontId="1"/>
  </si>
  <si>
    <t>Z</t>
    <phoneticPr fontId="1"/>
  </si>
  <si>
    <t>θ</t>
    <phoneticPr fontId="1"/>
  </si>
  <si>
    <t>*TRG;:MEAS?</t>
    <phoneticPr fontId="1"/>
  </si>
  <si>
    <t>:MEMORY:GETREAL</t>
    <phoneticPr fontId="1"/>
  </si>
  <si>
    <t>:MEMORY:AREAL? Ch2_1</t>
    <phoneticPr fontId="1"/>
  </si>
  <si>
    <t>Number of data</t>
    <phoneticPr fontId="1"/>
  </si>
  <si>
    <t>Temp.</t>
    <phoneticPr fontId="1"/>
  </si>
  <si>
    <t>Interval [sec] 1 sec to 59 sec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</si>
</sst>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h:mm:ss"/>
    <numFmt numFmtId="177" formatCode="000.000E+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14" fontId="0" fillId="0" borderId="0" xfId="0" applyNumberFormat="1">
      <alignment vertical="center"/>
    </xf>
    <xf numFmtId="21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7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2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SAMPLE!$L$5</c:f>
              <c:strCache>
                <c:ptCount val="1"/>
                <c:pt idx="0">
                  <c:v>Z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SAMPLE!$K$6:$K$55</c:f>
              <c:numCache>
                <c:formatCode>General</c:formatCode>
                <c:ptCount val="50"/>
                <c:pt idx="0">
                  <c:v>25.2</c:v>
                </c:pt>
                <c:pt idx="1">
                  <c:v>25.26</c:v>
                </c:pt>
                <c:pt idx="2">
                  <c:v>25.21</c:v>
                </c:pt>
                <c:pt idx="3">
                  <c:v>25.12</c:v>
                </c:pt>
                <c:pt idx="4">
                  <c:v>25.17</c:v>
                </c:pt>
                <c:pt idx="5">
                  <c:v>25.2</c:v>
                </c:pt>
                <c:pt idx="6">
                  <c:v>25.13</c:v>
                </c:pt>
                <c:pt idx="7">
                  <c:v>25.1</c:v>
                </c:pt>
                <c:pt idx="8">
                  <c:v>25.14</c:v>
                </c:pt>
                <c:pt idx="9">
                  <c:v>25.18</c:v>
                </c:pt>
                <c:pt idx="10">
                  <c:v>25.19</c:v>
                </c:pt>
                <c:pt idx="11">
                  <c:v>25.11</c:v>
                </c:pt>
                <c:pt idx="12">
                  <c:v>25.22</c:v>
                </c:pt>
                <c:pt idx="13">
                  <c:v>25.16</c:v>
                </c:pt>
                <c:pt idx="14">
                  <c:v>25.27</c:v>
                </c:pt>
                <c:pt idx="15">
                  <c:v>25.26</c:v>
                </c:pt>
                <c:pt idx="16">
                  <c:v>25.2</c:v>
                </c:pt>
                <c:pt idx="17">
                  <c:v>25.34</c:v>
                </c:pt>
                <c:pt idx="18">
                  <c:v>25.24</c:v>
                </c:pt>
                <c:pt idx="19">
                  <c:v>25.2</c:v>
                </c:pt>
                <c:pt idx="20">
                  <c:v>25.17</c:v>
                </c:pt>
                <c:pt idx="21">
                  <c:v>25.28</c:v>
                </c:pt>
                <c:pt idx="22">
                  <c:v>25.3</c:v>
                </c:pt>
                <c:pt idx="23">
                  <c:v>25.39</c:v>
                </c:pt>
                <c:pt idx="24">
                  <c:v>25.37</c:v>
                </c:pt>
                <c:pt idx="25">
                  <c:v>25.32</c:v>
                </c:pt>
                <c:pt idx="26">
                  <c:v>25.47</c:v>
                </c:pt>
                <c:pt idx="27">
                  <c:v>25.37</c:v>
                </c:pt>
                <c:pt idx="28">
                  <c:v>25.33</c:v>
                </c:pt>
                <c:pt idx="29">
                  <c:v>25.27</c:v>
                </c:pt>
                <c:pt idx="30">
                  <c:v>25.23</c:v>
                </c:pt>
                <c:pt idx="31">
                  <c:v>25.31</c:v>
                </c:pt>
                <c:pt idx="32">
                  <c:v>25.25</c:v>
                </c:pt>
                <c:pt idx="33">
                  <c:v>25.35</c:v>
                </c:pt>
                <c:pt idx="34">
                  <c:v>25.22</c:v>
                </c:pt>
                <c:pt idx="35">
                  <c:v>25.26</c:v>
                </c:pt>
                <c:pt idx="36">
                  <c:v>25.14</c:v>
                </c:pt>
                <c:pt idx="37">
                  <c:v>25.07</c:v>
                </c:pt>
                <c:pt idx="38">
                  <c:v>25.15</c:v>
                </c:pt>
                <c:pt idx="39">
                  <c:v>25.07</c:v>
                </c:pt>
                <c:pt idx="40">
                  <c:v>25.12</c:v>
                </c:pt>
                <c:pt idx="41">
                  <c:v>25.15</c:v>
                </c:pt>
                <c:pt idx="42">
                  <c:v>25.14</c:v>
                </c:pt>
                <c:pt idx="43">
                  <c:v>25.13</c:v>
                </c:pt>
                <c:pt idx="44">
                  <c:v>25.15</c:v>
                </c:pt>
                <c:pt idx="45">
                  <c:v>25.25</c:v>
                </c:pt>
                <c:pt idx="46">
                  <c:v>25.2</c:v>
                </c:pt>
                <c:pt idx="47">
                  <c:v>25.24</c:v>
                </c:pt>
                <c:pt idx="48">
                  <c:v>25.17</c:v>
                </c:pt>
                <c:pt idx="49">
                  <c:v>25.08</c:v>
                </c:pt>
              </c:numCache>
            </c:numRef>
          </c:cat>
          <c:val>
            <c:numRef>
              <c:f>SAMPLE!$L$6:$L$55</c:f>
              <c:numCache>
                <c:formatCode>000.000E+00</c:formatCode>
                <c:ptCount val="50"/>
                <c:pt idx="0">
                  <c:v>50.024000000000001</c:v>
                </c:pt>
                <c:pt idx="1">
                  <c:v>50.023699999999998</c:v>
                </c:pt>
                <c:pt idx="2">
                  <c:v>50.022599999999997</c:v>
                </c:pt>
                <c:pt idx="3">
                  <c:v>50.023499999999999</c:v>
                </c:pt>
                <c:pt idx="4">
                  <c:v>50.023600000000002</c:v>
                </c:pt>
                <c:pt idx="5">
                  <c:v>50.025700000000001</c:v>
                </c:pt>
                <c:pt idx="6">
                  <c:v>50.024000000000001</c:v>
                </c:pt>
                <c:pt idx="7">
                  <c:v>50.024299999999997</c:v>
                </c:pt>
                <c:pt idx="8">
                  <c:v>50.023099999999999</c:v>
                </c:pt>
                <c:pt idx="9">
                  <c:v>50.023800000000001</c:v>
                </c:pt>
                <c:pt idx="10">
                  <c:v>50.023699999999998</c:v>
                </c:pt>
                <c:pt idx="11">
                  <c:v>50.023499999999999</c:v>
                </c:pt>
                <c:pt idx="12">
                  <c:v>50.024299999999997</c:v>
                </c:pt>
                <c:pt idx="13">
                  <c:v>50.022100000000002</c:v>
                </c:pt>
                <c:pt idx="14">
                  <c:v>50.027200000000001</c:v>
                </c:pt>
                <c:pt idx="15">
                  <c:v>50.0227</c:v>
                </c:pt>
                <c:pt idx="16">
                  <c:v>50.023699999999998</c:v>
                </c:pt>
                <c:pt idx="17">
                  <c:v>50.022399999999998</c:v>
                </c:pt>
                <c:pt idx="18">
                  <c:v>50.0227</c:v>
                </c:pt>
                <c:pt idx="19">
                  <c:v>50.024999999999999</c:v>
                </c:pt>
                <c:pt idx="20">
                  <c:v>50.023600000000002</c:v>
                </c:pt>
                <c:pt idx="21">
                  <c:v>50.023200000000003</c:v>
                </c:pt>
                <c:pt idx="22">
                  <c:v>50.023899999999998</c:v>
                </c:pt>
                <c:pt idx="23">
                  <c:v>50.022799999999997</c:v>
                </c:pt>
                <c:pt idx="24">
                  <c:v>50.022599999999997</c:v>
                </c:pt>
                <c:pt idx="25">
                  <c:v>50.024099999999997</c:v>
                </c:pt>
                <c:pt idx="26">
                  <c:v>50.023400000000002</c:v>
                </c:pt>
                <c:pt idx="27">
                  <c:v>50.023400000000002</c:v>
                </c:pt>
                <c:pt idx="28">
                  <c:v>50.023299999999999</c:v>
                </c:pt>
                <c:pt idx="29">
                  <c:v>50.023200000000003</c:v>
                </c:pt>
                <c:pt idx="30">
                  <c:v>50.024099999999997</c:v>
                </c:pt>
                <c:pt idx="31">
                  <c:v>50.023899999999998</c:v>
                </c:pt>
                <c:pt idx="32">
                  <c:v>50.023899999999998</c:v>
                </c:pt>
                <c:pt idx="33">
                  <c:v>50.025300000000001</c:v>
                </c:pt>
                <c:pt idx="34">
                  <c:v>50.025300000000001</c:v>
                </c:pt>
                <c:pt idx="35">
                  <c:v>50.024700000000003</c:v>
                </c:pt>
                <c:pt idx="36">
                  <c:v>50.024900000000002</c:v>
                </c:pt>
                <c:pt idx="37">
                  <c:v>50.026400000000002</c:v>
                </c:pt>
                <c:pt idx="38">
                  <c:v>50.024900000000002</c:v>
                </c:pt>
                <c:pt idx="39">
                  <c:v>50.022399999999998</c:v>
                </c:pt>
                <c:pt idx="40">
                  <c:v>50.022399999999998</c:v>
                </c:pt>
                <c:pt idx="41">
                  <c:v>50.022500000000001</c:v>
                </c:pt>
                <c:pt idx="42">
                  <c:v>50.022399999999998</c:v>
                </c:pt>
                <c:pt idx="43">
                  <c:v>50.023600000000002</c:v>
                </c:pt>
                <c:pt idx="44">
                  <c:v>50.024299999999997</c:v>
                </c:pt>
                <c:pt idx="45">
                  <c:v>50.023200000000003</c:v>
                </c:pt>
                <c:pt idx="46">
                  <c:v>50.025399999999998</c:v>
                </c:pt>
                <c:pt idx="47">
                  <c:v>50.024900000000002</c:v>
                </c:pt>
                <c:pt idx="48">
                  <c:v>50.0227</c:v>
                </c:pt>
                <c:pt idx="49">
                  <c:v>50.022500000000001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724856"/>
        <c:axId val="192203888"/>
      </c:lineChart>
      <c:catAx>
        <c:axId val="471724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2203888"/>
        <c:crosses val="autoZero"/>
        <c:auto val="1"/>
        <c:lblAlgn val="ctr"/>
        <c:lblOffset val="100"/>
        <c:noMultiLvlLbl val="0"/>
      </c:catAx>
      <c:valAx>
        <c:axId val="19220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0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1724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233361</xdr:colOff>
      <xdr:row>19</xdr:row>
      <xdr:rowOff>47625</xdr:rowOff>
    </xdr:from>
    <xdr:to>
      <xdr:col>11</xdr:col>
      <xdr:colOff>647699</xdr:colOff>
      <xdr:row>35</xdr:row>
      <xdr:rowOff>47625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0</xdr:row>
      <xdr:rowOff>161924</xdr:rowOff>
    </xdr:from>
    <xdr:to>
      <xdr:col>20</xdr:col>
      <xdr:colOff>657225</xdr:colOff>
      <xdr:row>72</xdr:row>
      <xdr:rowOff>112059</xdr:rowOff>
    </xdr:to>
    <xdr:sp macro="" textlink="">
      <xdr:nvSpPr>
        <xdr:cNvPr id="3" name="正方形/長方形 2"/>
        <xdr:cNvSpPr/>
      </xdr:nvSpPr>
      <xdr:spPr>
        <a:xfrm>
          <a:off x="13478996" y="161924"/>
          <a:ext cx="4749053" cy="1205248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How</a:t>
          </a:r>
          <a:r>
            <a:rPr kumimoji="1" lang="en-US" altLang="ja-JP" sz="1100" baseline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to use</a:t>
          </a:r>
          <a:endParaRPr kumimoji="1" lang="en-US" altLang="ja-JP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Set up the LCR meter and LR8450 ch settings in advance.</a:t>
          </a:r>
        </a:p>
        <a:p>
          <a:pPr algn="l"/>
          <a:r>
            <a: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Set the communication IF and COM number, etc. communicating with the LCR meter to #1.</a:t>
          </a:r>
        </a:p>
        <a:p>
          <a:pPr algn="l"/>
          <a:r>
            <a: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Set the communication IF and COM number, etc. communicating with the LR8450 in #2.</a:t>
          </a:r>
        </a:p>
        <a:p>
          <a:pPr algn="l"/>
          <a:r>
            <a: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Example)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”</a:t>
          </a:r>
          <a:r>
            <a: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Split by COMMMA and SEMICOLON</a:t>
          </a:r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” </a:t>
          </a:r>
          <a:r>
            <a: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set to ON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The command in cell B27 describes the CH of the unit that is measuring temperature.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Example) To obtain the temperature measurement results of 2 channels of Unit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</a:t>
          </a:r>
          <a:r>
            <a: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:memory:areal?</a:t>
          </a:r>
          <a:r>
            <a:rPr kumimoji="1" lang="en-US" altLang="ja-JP" sz="1100" baseline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ch1_2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aseline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aseline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aseline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Enter the recording interval in seconds in cell B1.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aseline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aseline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aseline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Enter the number of data to be recorded in cell C3.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aseline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aseline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aseline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aseline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Pressing the Start button starts measurement 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aseline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aseline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aseline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aseline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aseline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baseline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This Excel file is intended as a reference for control purposes only and is not intended to guarantee or support operation.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通信している通信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および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Ｍ番号などを設定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通信している通信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および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Ｍ番号などを設定</a:t>
          </a:r>
          <a:endParaRPr lang="ja-JP" altLang="ja-JP">
            <a:effectLst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14</xdr:col>
      <xdr:colOff>358589</xdr:colOff>
      <xdr:row>35</xdr:row>
      <xdr:rowOff>123264</xdr:rowOff>
    </xdr:from>
    <xdr:to>
      <xdr:col>20</xdr:col>
      <xdr:colOff>77294</xdr:colOff>
      <xdr:row>37</xdr:row>
      <xdr:rowOff>149088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28060" y="6006352"/>
          <a:ext cx="3820058" cy="362001"/>
        </a:xfrm>
        <a:prstGeom prst="rect">
          <a:avLst/>
        </a:prstGeom>
      </xdr:spPr>
    </xdr:pic>
    <xdr:clientData/>
  </xdr:twoCellAnchor>
  <xdr:twoCellAnchor editAs="oneCell">
    <xdr:from>
      <xdr:col>14</xdr:col>
      <xdr:colOff>201705</xdr:colOff>
      <xdr:row>40</xdr:row>
      <xdr:rowOff>67236</xdr:rowOff>
    </xdr:from>
    <xdr:to>
      <xdr:col>19</xdr:col>
      <xdr:colOff>546811</xdr:colOff>
      <xdr:row>42</xdr:row>
      <xdr:rowOff>102586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71176" y="6790765"/>
          <a:ext cx="3762900" cy="371527"/>
        </a:xfrm>
        <a:prstGeom prst="rect">
          <a:avLst/>
        </a:prstGeom>
      </xdr:spPr>
    </xdr:pic>
    <xdr:clientData/>
  </xdr:twoCellAnchor>
  <xdr:twoCellAnchor editAs="oneCell">
    <xdr:from>
      <xdr:col>16</xdr:col>
      <xdr:colOff>381001</xdr:colOff>
      <xdr:row>45</xdr:row>
      <xdr:rowOff>22412</xdr:rowOff>
    </xdr:from>
    <xdr:to>
      <xdr:col>18</xdr:col>
      <xdr:colOff>52253</xdr:colOff>
      <xdr:row>48</xdr:row>
      <xdr:rowOff>118307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17589" y="7586383"/>
          <a:ext cx="1038370" cy="600159"/>
        </a:xfrm>
        <a:prstGeom prst="rect">
          <a:avLst/>
        </a:prstGeom>
      </xdr:spPr>
    </xdr:pic>
    <xdr:clientData/>
  </xdr:twoCellAnchor>
  <xdr:twoCellAnchor editAs="oneCell">
    <xdr:from>
      <xdr:col>15</xdr:col>
      <xdr:colOff>280147</xdr:colOff>
      <xdr:row>20</xdr:row>
      <xdr:rowOff>100853</xdr:rowOff>
    </xdr:from>
    <xdr:to>
      <xdr:col>18</xdr:col>
      <xdr:colOff>611052</xdr:colOff>
      <xdr:row>24</xdr:row>
      <xdr:rowOff>123922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433176" y="3462618"/>
          <a:ext cx="2381582" cy="695422"/>
        </a:xfrm>
        <a:prstGeom prst="rect">
          <a:avLst/>
        </a:prstGeom>
      </xdr:spPr>
    </xdr:pic>
    <xdr:clientData/>
  </xdr:twoCellAnchor>
  <xdr:twoCellAnchor editAs="oneCell">
    <xdr:from>
      <xdr:col>16</xdr:col>
      <xdr:colOff>515470</xdr:colOff>
      <xdr:row>53</xdr:row>
      <xdr:rowOff>44825</xdr:rowOff>
    </xdr:from>
    <xdr:to>
      <xdr:col>18</xdr:col>
      <xdr:colOff>53353</xdr:colOff>
      <xdr:row>58</xdr:row>
      <xdr:rowOff>90332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352058" y="8953501"/>
          <a:ext cx="905001" cy="885949"/>
        </a:xfrm>
        <a:prstGeom prst="rect">
          <a:avLst/>
        </a:prstGeom>
      </xdr:spPr>
    </xdr:pic>
    <xdr:clientData/>
  </xdr:twoCellAnchor>
  <xdr:twoCellAnchor editAs="oneCell">
    <xdr:from>
      <xdr:col>15</xdr:col>
      <xdr:colOff>100854</xdr:colOff>
      <xdr:row>12</xdr:row>
      <xdr:rowOff>56029</xdr:rowOff>
    </xdr:from>
    <xdr:to>
      <xdr:col>19</xdr:col>
      <xdr:colOff>234043</xdr:colOff>
      <xdr:row>16</xdr:row>
      <xdr:rowOff>98151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253883" y="2073088"/>
          <a:ext cx="2867425" cy="7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"/>
  <sheetViews>
    <sheetView tabSelected="1" topLeftCell="A9" zoomScale="85" zoomScaleNormal="85" workbookViewId="0">
      <selection activeCell="X55" sqref="X55"/>
    </sheetView>
  </sheetViews>
  <sheetFormatPr defaultRowHeight="13.5" x14ac:dyDescent="0.15"/>
  <cols>
    <col min="1" max="1" width="32" bestFit="1" customWidth="1"/>
    <col min="2" max="2" width="22.625" bestFit="1" customWidth="1"/>
    <col min="3" max="3" width="14.125" bestFit="1" customWidth="1"/>
    <col min="6" max="6" width="12.125" bestFit="1" customWidth="1"/>
    <col min="12" max="13" width="12.125" bestFit="1" customWidth="1"/>
  </cols>
  <sheetData>
    <row r="1" spans="1:13" x14ac:dyDescent="0.15">
      <c r="A1" s="6" t="s">
        <v>18</v>
      </c>
      <c r="B1" s="8">
        <v>2</v>
      </c>
    </row>
    <row r="2" spans="1:13" x14ac:dyDescent="0.15">
      <c r="C2" s="9" t="s">
        <v>16</v>
      </c>
    </row>
    <row r="3" spans="1:13" x14ac:dyDescent="0.15">
      <c r="B3" s="2" t="s">
        <v>1</v>
      </c>
      <c r="C3" s="10">
        <v>50</v>
      </c>
    </row>
    <row r="4" spans="1:13" x14ac:dyDescent="0.15">
      <c r="B4" s="2" t="s">
        <v>2</v>
      </c>
    </row>
    <row r="5" spans="1:13" x14ac:dyDescent="0.15">
      <c r="B5" s="2" t="s">
        <v>10</v>
      </c>
      <c r="E5" s="1"/>
      <c r="F5" s="4"/>
      <c r="K5" t="s">
        <v>17</v>
      </c>
      <c r="L5" t="s">
        <v>11</v>
      </c>
      <c r="M5" t="s">
        <v>12</v>
      </c>
    </row>
    <row r="6" spans="1:13" x14ac:dyDescent="0.15">
      <c r="B6" s="2" t="s">
        <v>7</v>
      </c>
      <c r="E6" s="1">
        <v>0.45003472222222224</v>
      </c>
      <c r="F6" s="7">
        <v>50.024000000000001</v>
      </c>
      <c r="G6" s="3">
        <v>5.0000000000000001E-3</v>
      </c>
      <c r="H6" s="3">
        <v>2520</v>
      </c>
      <c r="K6">
        <f>H6/100</f>
        <v>25.2</v>
      </c>
      <c r="L6" s="7">
        <f>F6</f>
        <v>50.024000000000001</v>
      </c>
      <c r="M6" s="7">
        <f>G6</f>
        <v>5.0000000000000001E-3</v>
      </c>
    </row>
    <row r="7" spans="1:13" x14ac:dyDescent="0.15">
      <c r="B7" s="2" t="s">
        <v>0</v>
      </c>
      <c r="C7" s="1">
        <v>0.4500231481481482</v>
      </c>
      <c r="E7" s="1">
        <v>0.45005787037037037</v>
      </c>
      <c r="F7" s="7">
        <v>50.023699999999998</v>
      </c>
      <c r="G7" s="3">
        <v>3.0000000000000001E-3</v>
      </c>
      <c r="H7" s="3">
        <v>2526</v>
      </c>
      <c r="K7">
        <f t="shared" ref="K7:K55" si="0">H7/100</f>
        <v>25.26</v>
      </c>
      <c r="L7" s="7">
        <f t="shared" ref="L7:L55" si="1">F7</f>
        <v>50.023699999999998</v>
      </c>
      <c r="M7" s="7">
        <f t="shared" ref="M7:M55" si="2">G7</f>
        <v>3.0000000000000001E-3</v>
      </c>
    </row>
    <row r="8" spans="1:13" x14ac:dyDescent="0.15">
      <c r="B8" s="2" t="s">
        <v>0</v>
      </c>
      <c r="C8" s="1">
        <v>0.45003472222222224</v>
      </c>
      <c r="E8" s="1">
        <v>0.45008101851851851</v>
      </c>
      <c r="F8" s="7">
        <v>50.022599999999997</v>
      </c>
      <c r="G8" s="3">
        <v>4.0000000000000001E-3</v>
      </c>
      <c r="H8" s="3">
        <v>2521</v>
      </c>
      <c r="K8">
        <f t="shared" si="0"/>
        <v>25.21</v>
      </c>
      <c r="L8" s="7">
        <f t="shared" si="1"/>
        <v>50.022599999999997</v>
      </c>
      <c r="M8" s="7">
        <f t="shared" si="2"/>
        <v>4.0000000000000001E-3</v>
      </c>
    </row>
    <row r="9" spans="1:13" x14ac:dyDescent="0.15">
      <c r="B9" s="2" t="str">
        <f>IF(C7=C8,"#JUMP(B8)","#")</f>
        <v>#</v>
      </c>
      <c r="E9" s="1">
        <v>0.45010416666666669</v>
      </c>
      <c r="F9" s="7">
        <v>50.023499999999999</v>
      </c>
      <c r="G9" s="3">
        <v>4.0000000000000001E-3</v>
      </c>
      <c r="H9" s="3">
        <v>2512</v>
      </c>
      <c r="K9">
        <f t="shared" si="0"/>
        <v>25.12</v>
      </c>
      <c r="L9" s="7">
        <f t="shared" si="1"/>
        <v>50.023499999999999</v>
      </c>
      <c r="M9" s="7">
        <f t="shared" si="2"/>
        <v>4.0000000000000001E-3</v>
      </c>
    </row>
    <row r="10" spans="1:13" x14ac:dyDescent="0.15">
      <c r="B10" s="2" t="s">
        <v>4</v>
      </c>
      <c r="E10" s="1">
        <v>0.45012731481481483</v>
      </c>
      <c r="F10" s="7">
        <v>50.023600000000002</v>
      </c>
      <c r="G10" s="3">
        <v>4.0000000000000001E-3</v>
      </c>
      <c r="H10" s="3">
        <v>2517</v>
      </c>
      <c r="K10">
        <f t="shared" si="0"/>
        <v>25.17</v>
      </c>
      <c r="L10" s="7">
        <f t="shared" si="1"/>
        <v>50.023600000000002</v>
      </c>
      <c r="M10" s="7">
        <f t="shared" si="2"/>
        <v>4.0000000000000001E-3</v>
      </c>
    </row>
    <row r="11" spans="1:13" x14ac:dyDescent="0.15">
      <c r="B11" s="2" t="s">
        <v>0</v>
      </c>
      <c r="C11" s="1">
        <v>0.45116898148148149</v>
      </c>
      <c r="E11" s="1">
        <v>0.45015046296296296</v>
      </c>
      <c r="F11" s="7">
        <v>50.025700000000001</v>
      </c>
      <c r="G11" s="3">
        <v>5.0000000000000001E-3</v>
      </c>
      <c r="H11" s="3">
        <v>2520</v>
      </c>
      <c r="K11">
        <f t="shared" si="0"/>
        <v>25.2</v>
      </c>
      <c r="L11" s="7">
        <f t="shared" si="1"/>
        <v>50.025700000000001</v>
      </c>
      <c r="M11" s="7">
        <f t="shared" si="2"/>
        <v>5.0000000000000001E-3</v>
      </c>
    </row>
    <row r="12" spans="1:13" x14ac:dyDescent="0.15">
      <c r="A12" s="6"/>
      <c r="B12" s="2" t="str">
        <f ca="1">IF(SECOND(ABS(C11-INDIRECT("E" &amp; C3+5)))=B1, "#SUB(B20)", "#JUMP(B11)")</f>
        <v>#JUMP(B11)</v>
      </c>
      <c r="E12" s="1">
        <v>0.45017361111111115</v>
      </c>
      <c r="F12" s="7">
        <v>50.024000000000001</v>
      </c>
      <c r="G12" s="3">
        <v>4.0000000000000001E-3</v>
      </c>
      <c r="H12" s="3">
        <v>2513</v>
      </c>
      <c r="K12">
        <f t="shared" si="0"/>
        <v>25.13</v>
      </c>
      <c r="L12" s="7">
        <f t="shared" si="1"/>
        <v>50.024000000000001</v>
      </c>
      <c r="M12" s="7">
        <f t="shared" si="2"/>
        <v>4.0000000000000001E-3</v>
      </c>
    </row>
    <row r="13" spans="1:13" x14ac:dyDescent="0.15">
      <c r="B13" s="2" t="s">
        <v>6</v>
      </c>
      <c r="C13" s="1"/>
      <c r="E13" s="1">
        <v>0.45019675925925928</v>
      </c>
      <c r="F13" s="7">
        <v>50.024299999999997</v>
      </c>
      <c r="G13" s="3">
        <v>4.0000000000000001E-3</v>
      </c>
      <c r="H13" s="3">
        <v>2510</v>
      </c>
      <c r="K13">
        <f t="shared" si="0"/>
        <v>25.1</v>
      </c>
      <c r="L13" s="7">
        <f t="shared" si="1"/>
        <v>50.024299999999997</v>
      </c>
      <c r="M13" s="7">
        <f t="shared" si="2"/>
        <v>4.0000000000000001E-3</v>
      </c>
    </row>
    <row r="14" spans="1:13" x14ac:dyDescent="0.15">
      <c r="E14" s="1">
        <v>0.45021990740740742</v>
      </c>
      <c r="F14" s="7">
        <v>50.023099999999999</v>
      </c>
      <c r="G14" s="3">
        <v>1E-3</v>
      </c>
      <c r="H14" s="3">
        <v>2514</v>
      </c>
      <c r="K14">
        <f t="shared" si="0"/>
        <v>25.14</v>
      </c>
      <c r="L14" s="7">
        <f t="shared" si="1"/>
        <v>50.023099999999999</v>
      </c>
      <c r="M14" s="7">
        <f t="shared" si="2"/>
        <v>1E-3</v>
      </c>
    </row>
    <row r="15" spans="1:13" x14ac:dyDescent="0.15">
      <c r="E15" s="1">
        <v>0.4502430555555556</v>
      </c>
      <c r="F15" s="7">
        <v>50.023800000000001</v>
      </c>
      <c r="G15" s="3">
        <v>4.0000000000000001E-3</v>
      </c>
      <c r="H15" s="3">
        <v>2518</v>
      </c>
      <c r="K15">
        <f t="shared" si="0"/>
        <v>25.18</v>
      </c>
      <c r="L15" s="7">
        <f t="shared" si="1"/>
        <v>50.023800000000001</v>
      </c>
      <c r="M15" s="7">
        <f t="shared" si="2"/>
        <v>4.0000000000000001E-3</v>
      </c>
    </row>
    <row r="16" spans="1:13" x14ac:dyDescent="0.15">
      <c r="E16" s="1">
        <v>0.45026620370370374</v>
      </c>
      <c r="F16" s="7">
        <v>50.023699999999998</v>
      </c>
      <c r="G16" s="3">
        <v>4.0000000000000001E-3</v>
      </c>
      <c r="H16" s="3">
        <v>2519</v>
      </c>
      <c r="K16">
        <f t="shared" si="0"/>
        <v>25.19</v>
      </c>
      <c r="L16" s="7">
        <f t="shared" si="1"/>
        <v>50.023699999999998</v>
      </c>
      <c r="M16" s="7">
        <f t="shared" si="2"/>
        <v>4.0000000000000001E-3</v>
      </c>
    </row>
    <row r="17" spans="1:13" x14ac:dyDescent="0.15">
      <c r="B17" s="5"/>
      <c r="E17" s="1">
        <v>0.45028935185185182</v>
      </c>
      <c r="F17" s="7">
        <v>50.023499999999999</v>
      </c>
      <c r="G17" s="3">
        <v>4.0000000000000001E-3</v>
      </c>
      <c r="H17" s="3">
        <v>2511</v>
      </c>
      <c r="K17">
        <f t="shared" si="0"/>
        <v>25.11</v>
      </c>
      <c r="L17" s="7">
        <f t="shared" si="1"/>
        <v>50.023499999999999</v>
      </c>
      <c r="M17" s="7">
        <f t="shared" si="2"/>
        <v>4.0000000000000001E-3</v>
      </c>
    </row>
    <row r="18" spans="1:13" x14ac:dyDescent="0.15">
      <c r="E18" s="1">
        <v>0.45031249999999995</v>
      </c>
      <c r="F18" s="7">
        <v>50.024299999999997</v>
      </c>
      <c r="G18" s="3">
        <v>4.0000000000000001E-3</v>
      </c>
      <c r="H18" s="3">
        <v>2522</v>
      </c>
      <c r="K18">
        <f t="shared" si="0"/>
        <v>25.22</v>
      </c>
      <c r="L18" s="7">
        <f t="shared" si="1"/>
        <v>50.024299999999997</v>
      </c>
      <c r="M18" s="7">
        <f t="shared" si="2"/>
        <v>4.0000000000000001E-3</v>
      </c>
    </row>
    <row r="19" spans="1:13" x14ac:dyDescent="0.15">
      <c r="E19" s="1">
        <v>0.45033564814814814</v>
      </c>
      <c r="F19" s="7">
        <v>50.022100000000002</v>
      </c>
      <c r="G19" s="3">
        <v>4.0000000000000001E-3</v>
      </c>
      <c r="H19" s="3">
        <v>2516</v>
      </c>
      <c r="K19">
        <f t="shared" si="0"/>
        <v>25.16</v>
      </c>
      <c r="L19" s="7">
        <f t="shared" si="1"/>
        <v>50.022100000000002</v>
      </c>
      <c r="M19" s="7">
        <f t="shared" si="2"/>
        <v>4.0000000000000001E-3</v>
      </c>
    </row>
    <row r="20" spans="1:13" x14ac:dyDescent="0.15">
      <c r="B20" s="2" t="s">
        <v>5</v>
      </c>
      <c r="C20" s="3"/>
      <c r="E20" s="1">
        <v>0.45035879629629627</v>
      </c>
      <c r="F20" s="7">
        <v>50.027200000000001</v>
      </c>
      <c r="G20" s="3">
        <v>3.0000000000000001E-3</v>
      </c>
      <c r="H20" s="3">
        <v>2527</v>
      </c>
      <c r="K20">
        <f t="shared" si="0"/>
        <v>25.27</v>
      </c>
      <c r="L20" s="7">
        <f t="shared" si="1"/>
        <v>50.027200000000001</v>
      </c>
      <c r="M20" s="7">
        <f t="shared" si="2"/>
        <v>3.0000000000000001E-3</v>
      </c>
    </row>
    <row r="21" spans="1:13" x14ac:dyDescent="0.15">
      <c r="B21" s="2" t="str">
        <f ca="1">"#OUTPUT(E" &amp; INDIRECT("C3") + 5 &amp; ")"</f>
        <v>#OUTPUT(E55)</v>
      </c>
      <c r="E21" s="1">
        <v>0.4503819444444444</v>
      </c>
      <c r="F21" s="7">
        <v>50.0227</v>
      </c>
      <c r="G21" s="3">
        <v>3.0000000000000001E-3</v>
      </c>
      <c r="H21" s="3">
        <v>2526</v>
      </c>
      <c r="K21">
        <f t="shared" si="0"/>
        <v>25.26</v>
      </c>
      <c r="L21" s="7">
        <f t="shared" si="1"/>
        <v>50.0227</v>
      </c>
      <c r="M21" s="7">
        <f t="shared" si="2"/>
        <v>3.0000000000000001E-3</v>
      </c>
    </row>
    <row r="22" spans="1:13" x14ac:dyDescent="0.15">
      <c r="B22" s="2" t="s">
        <v>0</v>
      </c>
      <c r="E22" s="1">
        <v>0.45040509259259259</v>
      </c>
      <c r="F22" s="7">
        <v>50.023699999999998</v>
      </c>
      <c r="G22" s="3">
        <v>3.0000000000000001E-3</v>
      </c>
      <c r="H22" s="3">
        <v>2520</v>
      </c>
      <c r="K22">
        <f t="shared" si="0"/>
        <v>25.2</v>
      </c>
      <c r="L22" s="7">
        <f t="shared" si="1"/>
        <v>50.023699999999998</v>
      </c>
      <c r="M22" s="7">
        <f t="shared" si="2"/>
        <v>3.0000000000000001E-3</v>
      </c>
    </row>
    <row r="23" spans="1:13" x14ac:dyDescent="0.15">
      <c r="B23" s="2" t="str">
        <f ca="1">"#OUTPUT(F" &amp; INDIRECT("C3") + 5 &amp; ")"</f>
        <v>#OUTPUT(F55)</v>
      </c>
      <c r="E23" s="1">
        <v>0.45042824074074073</v>
      </c>
      <c r="F23" s="7">
        <v>50.022399999999998</v>
      </c>
      <c r="G23" s="3">
        <v>5.0000000000000001E-3</v>
      </c>
      <c r="H23" s="3">
        <v>2534</v>
      </c>
      <c r="K23">
        <f t="shared" si="0"/>
        <v>25.34</v>
      </c>
      <c r="L23" s="7">
        <f t="shared" si="1"/>
        <v>50.022399999999998</v>
      </c>
      <c r="M23" s="7">
        <f t="shared" si="2"/>
        <v>5.0000000000000001E-3</v>
      </c>
    </row>
    <row r="24" spans="1:13" x14ac:dyDescent="0.15">
      <c r="A24" s="6" t="s">
        <v>8</v>
      </c>
      <c r="B24" t="s">
        <v>13</v>
      </c>
      <c r="E24" s="1">
        <v>0.45045138888888886</v>
      </c>
      <c r="F24" s="7">
        <v>50.0227</v>
      </c>
      <c r="G24" s="3">
        <v>3.0000000000000001E-3</v>
      </c>
      <c r="H24" s="3">
        <v>2524</v>
      </c>
      <c r="K24">
        <f t="shared" si="0"/>
        <v>25.24</v>
      </c>
      <c r="L24" s="7">
        <f t="shared" si="1"/>
        <v>50.0227</v>
      </c>
      <c r="M24" s="7">
        <f t="shared" si="2"/>
        <v>3.0000000000000001E-3</v>
      </c>
    </row>
    <row r="25" spans="1:13" x14ac:dyDescent="0.15">
      <c r="B25" s="2" t="str">
        <f ca="1">"#OUTPUT(H" &amp; INDIRECT("C3") + 5 &amp; ")"</f>
        <v>#OUTPUT(H55)</v>
      </c>
      <c r="E25" s="1">
        <v>0.45047453703703705</v>
      </c>
      <c r="F25" s="7">
        <v>50.024999999999999</v>
      </c>
      <c r="G25" s="3">
        <v>4.0000000000000001E-3</v>
      </c>
      <c r="H25" s="3">
        <v>2520</v>
      </c>
      <c r="K25">
        <f t="shared" si="0"/>
        <v>25.2</v>
      </c>
      <c r="L25" s="7">
        <f t="shared" si="1"/>
        <v>50.024999999999999</v>
      </c>
      <c r="M25" s="7">
        <f t="shared" si="2"/>
        <v>4.0000000000000001E-3</v>
      </c>
    </row>
    <row r="26" spans="1:13" x14ac:dyDescent="0.15">
      <c r="A26" s="6" t="s">
        <v>9</v>
      </c>
      <c r="B26" t="s">
        <v>14</v>
      </c>
      <c r="E26" s="1">
        <v>0.45049768518518518</v>
      </c>
      <c r="F26" s="7">
        <v>50.023600000000002</v>
      </c>
      <c r="G26" s="3">
        <v>3.0000000000000001E-3</v>
      </c>
      <c r="H26" s="3">
        <v>2517</v>
      </c>
      <c r="K26">
        <f t="shared" si="0"/>
        <v>25.17</v>
      </c>
      <c r="L26" s="7">
        <f t="shared" si="1"/>
        <v>50.023600000000002</v>
      </c>
      <c r="M26" s="7">
        <f t="shared" si="2"/>
        <v>3.0000000000000001E-3</v>
      </c>
    </row>
    <row r="27" spans="1:13" x14ac:dyDescent="0.15">
      <c r="A27" s="6" t="s">
        <v>9</v>
      </c>
      <c r="B27" t="s">
        <v>15</v>
      </c>
      <c r="E27" s="1">
        <v>0.45052083333333331</v>
      </c>
      <c r="F27" s="7">
        <v>50.023200000000003</v>
      </c>
      <c r="G27" s="3">
        <v>3.0000000000000001E-3</v>
      </c>
      <c r="H27" s="3">
        <v>2528</v>
      </c>
      <c r="K27">
        <f t="shared" si="0"/>
        <v>25.28</v>
      </c>
      <c r="L27" s="7">
        <f t="shared" si="1"/>
        <v>50.023200000000003</v>
      </c>
      <c r="M27" s="7">
        <f t="shared" si="2"/>
        <v>3.0000000000000001E-3</v>
      </c>
    </row>
    <row r="28" spans="1:13" x14ac:dyDescent="0.15">
      <c r="B28" s="2" t="s">
        <v>3</v>
      </c>
      <c r="E28" s="1">
        <v>0.4505439814814815</v>
      </c>
      <c r="F28" s="7">
        <v>50.023899999999998</v>
      </c>
      <c r="G28" s="3">
        <v>3.0000000000000001E-3</v>
      </c>
      <c r="H28" s="3">
        <v>2530</v>
      </c>
      <c r="K28">
        <f t="shared" si="0"/>
        <v>25.3</v>
      </c>
      <c r="L28" s="7">
        <f t="shared" si="1"/>
        <v>50.023899999999998</v>
      </c>
      <c r="M28" s="7">
        <f t="shared" si="2"/>
        <v>3.0000000000000001E-3</v>
      </c>
    </row>
    <row r="29" spans="1:13" x14ac:dyDescent="0.15">
      <c r="E29" s="1">
        <v>0.45056712962962964</v>
      </c>
      <c r="F29" s="7">
        <v>50.022799999999997</v>
      </c>
      <c r="G29" s="3">
        <v>2E-3</v>
      </c>
      <c r="H29" s="3">
        <v>2539</v>
      </c>
      <c r="K29">
        <f t="shared" si="0"/>
        <v>25.39</v>
      </c>
      <c r="L29" s="7">
        <f t="shared" si="1"/>
        <v>50.022799999999997</v>
      </c>
      <c r="M29" s="7">
        <f t="shared" si="2"/>
        <v>2E-3</v>
      </c>
    </row>
    <row r="30" spans="1:13" x14ac:dyDescent="0.15">
      <c r="E30" s="1">
        <v>0.45059027777777777</v>
      </c>
      <c r="F30" s="7">
        <v>50.022599999999997</v>
      </c>
      <c r="G30" s="3">
        <v>3.0000000000000001E-3</v>
      </c>
      <c r="H30" s="3">
        <v>2537</v>
      </c>
      <c r="K30">
        <f t="shared" si="0"/>
        <v>25.37</v>
      </c>
      <c r="L30" s="7">
        <f t="shared" si="1"/>
        <v>50.022599999999997</v>
      </c>
      <c r="M30" s="7">
        <f t="shared" si="2"/>
        <v>3.0000000000000001E-3</v>
      </c>
    </row>
    <row r="31" spans="1:13" x14ac:dyDescent="0.15">
      <c r="E31" s="1">
        <v>0.45061342592592596</v>
      </c>
      <c r="F31" s="7">
        <v>50.024099999999997</v>
      </c>
      <c r="G31" s="3">
        <v>4.0000000000000001E-3</v>
      </c>
      <c r="H31" s="3">
        <v>2532</v>
      </c>
      <c r="K31">
        <f t="shared" si="0"/>
        <v>25.32</v>
      </c>
      <c r="L31" s="7">
        <f t="shared" si="1"/>
        <v>50.024099999999997</v>
      </c>
      <c r="M31" s="7">
        <f t="shared" si="2"/>
        <v>4.0000000000000001E-3</v>
      </c>
    </row>
    <row r="32" spans="1:13" x14ac:dyDescent="0.15">
      <c r="C32" s="1"/>
      <c r="E32" s="1">
        <v>0.45063657407407409</v>
      </c>
      <c r="F32" s="7">
        <v>50.023400000000002</v>
      </c>
      <c r="G32" s="3">
        <v>7.0000000000000001E-3</v>
      </c>
      <c r="H32" s="3">
        <v>2547</v>
      </c>
      <c r="K32">
        <f t="shared" si="0"/>
        <v>25.47</v>
      </c>
      <c r="L32" s="7">
        <f t="shared" si="1"/>
        <v>50.023400000000002</v>
      </c>
      <c r="M32" s="7">
        <f t="shared" si="2"/>
        <v>7.0000000000000001E-3</v>
      </c>
    </row>
    <row r="33" spans="5:13" x14ac:dyDescent="0.15">
      <c r="E33" s="1">
        <v>0.45065972222222223</v>
      </c>
      <c r="F33" s="7">
        <v>50.023400000000002</v>
      </c>
      <c r="G33" s="3">
        <v>2E-3</v>
      </c>
      <c r="H33" s="3">
        <v>2537</v>
      </c>
      <c r="K33">
        <f t="shared" si="0"/>
        <v>25.37</v>
      </c>
      <c r="L33" s="7">
        <f t="shared" si="1"/>
        <v>50.023400000000002</v>
      </c>
      <c r="M33" s="7">
        <f t="shared" si="2"/>
        <v>2E-3</v>
      </c>
    </row>
    <row r="34" spans="5:13" x14ac:dyDescent="0.15">
      <c r="E34" s="1">
        <v>0.45068287037037041</v>
      </c>
      <c r="F34" s="7">
        <v>50.023299999999999</v>
      </c>
      <c r="G34" s="3">
        <v>6.0000000000000001E-3</v>
      </c>
      <c r="H34" s="3">
        <v>2533</v>
      </c>
      <c r="K34">
        <f t="shared" si="0"/>
        <v>25.33</v>
      </c>
      <c r="L34" s="7">
        <f t="shared" si="1"/>
        <v>50.023299999999999</v>
      </c>
      <c r="M34" s="7">
        <f t="shared" si="2"/>
        <v>6.0000000000000001E-3</v>
      </c>
    </row>
    <row r="35" spans="5:13" x14ac:dyDescent="0.15">
      <c r="E35" s="1">
        <v>0.45070601851851855</v>
      </c>
      <c r="F35" s="7">
        <v>50.023200000000003</v>
      </c>
      <c r="G35" s="3">
        <v>4.0000000000000001E-3</v>
      </c>
      <c r="H35" s="3">
        <v>2527</v>
      </c>
      <c r="K35">
        <f t="shared" si="0"/>
        <v>25.27</v>
      </c>
      <c r="L35" s="7">
        <f t="shared" si="1"/>
        <v>50.023200000000003</v>
      </c>
      <c r="M35" s="7">
        <f t="shared" si="2"/>
        <v>4.0000000000000001E-3</v>
      </c>
    </row>
    <row r="36" spans="5:13" x14ac:dyDescent="0.15">
      <c r="E36" s="1">
        <v>0.45072916666666668</v>
      </c>
      <c r="F36" s="7">
        <v>50.024099999999997</v>
      </c>
      <c r="G36" s="3">
        <v>2E-3</v>
      </c>
      <c r="H36" s="3">
        <v>2523</v>
      </c>
      <c r="K36">
        <f t="shared" si="0"/>
        <v>25.23</v>
      </c>
      <c r="L36" s="7">
        <f t="shared" si="1"/>
        <v>50.024099999999997</v>
      </c>
      <c r="M36" s="7">
        <f t="shared" si="2"/>
        <v>2E-3</v>
      </c>
    </row>
    <row r="37" spans="5:13" x14ac:dyDescent="0.15">
      <c r="E37" s="1">
        <v>0.45075231481481487</v>
      </c>
      <c r="F37" s="7">
        <v>50.023899999999998</v>
      </c>
      <c r="G37" s="3">
        <v>3.0000000000000001E-3</v>
      </c>
      <c r="H37" s="3">
        <v>2531</v>
      </c>
      <c r="K37">
        <f t="shared" si="0"/>
        <v>25.31</v>
      </c>
      <c r="L37" s="7">
        <f t="shared" si="1"/>
        <v>50.023899999999998</v>
      </c>
      <c r="M37" s="7">
        <f t="shared" si="2"/>
        <v>3.0000000000000001E-3</v>
      </c>
    </row>
    <row r="38" spans="5:13" x14ac:dyDescent="0.15">
      <c r="E38" s="1">
        <v>0.45077546296296295</v>
      </c>
      <c r="F38" s="7">
        <v>50.023899999999998</v>
      </c>
      <c r="G38" s="3">
        <v>4.0000000000000001E-3</v>
      </c>
      <c r="H38" s="3">
        <v>2525</v>
      </c>
      <c r="K38">
        <f t="shared" si="0"/>
        <v>25.25</v>
      </c>
      <c r="L38" s="7">
        <f t="shared" si="1"/>
        <v>50.023899999999998</v>
      </c>
      <c r="M38" s="7">
        <f t="shared" si="2"/>
        <v>4.0000000000000001E-3</v>
      </c>
    </row>
    <row r="39" spans="5:13" x14ac:dyDescent="0.15">
      <c r="E39" s="1">
        <v>0.45079861111111108</v>
      </c>
      <c r="F39" s="7">
        <v>50.025300000000001</v>
      </c>
      <c r="G39" s="3">
        <v>4.0000000000000001E-3</v>
      </c>
      <c r="H39" s="3">
        <v>2535</v>
      </c>
      <c r="K39">
        <f t="shared" si="0"/>
        <v>25.35</v>
      </c>
      <c r="L39" s="7">
        <f t="shared" si="1"/>
        <v>50.025300000000001</v>
      </c>
      <c r="M39" s="7">
        <f t="shared" si="2"/>
        <v>4.0000000000000001E-3</v>
      </c>
    </row>
    <row r="40" spans="5:13" x14ac:dyDescent="0.15">
      <c r="E40" s="1">
        <v>0.45082175925925921</v>
      </c>
      <c r="F40" s="7">
        <v>50.025300000000001</v>
      </c>
      <c r="G40" s="3">
        <v>4.0000000000000001E-3</v>
      </c>
      <c r="H40" s="3">
        <v>2522</v>
      </c>
      <c r="K40">
        <f t="shared" si="0"/>
        <v>25.22</v>
      </c>
      <c r="L40" s="7">
        <f t="shared" si="1"/>
        <v>50.025300000000001</v>
      </c>
      <c r="M40" s="7">
        <f t="shared" si="2"/>
        <v>4.0000000000000001E-3</v>
      </c>
    </row>
    <row r="41" spans="5:13" x14ac:dyDescent="0.15">
      <c r="E41" s="1">
        <v>0.4508449074074074</v>
      </c>
      <c r="F41" s="7">
        <v>50.024700000000003</v>
      </c>
      <c r="G41" s="3">
        <v>3.0000000000000001E-3</v>
      </c>
      <c r="H41" s="3">
        <v>2526</v>
      </c>
      <c r="K41">
        <f t="shared" si="0"/>
        <v>25.26</v>
      </c>
      <c r="L41" s="7">
        <f t="shared" si="1"/>
        <v>50.024700000000003</v>
      </c>
      <c r="M41" s="7">
        <f t="shared" si="2"/>
        <v>3.0000000000000001E-3</v>
      </c>
    </row>
    <row r="42" spans="5:13" x14ac:dyDescent="0.15">
      <c r="E42" s="1">
        <v>0.45086805555555554</v>
      </c>
      <c r="F42" s="7">
        <v>50.024900000000002</v>
      </c>
      <c r="G42" s="3">
        <v>5.0000000000000001E-3</v>
      </c>
      <c r="H42" s="3">
        <v>2514</v>
      </c>
      <c r="K42">
        <f t="shared" si="0"/>
        <v>25.14</v>
      </c>
      <c r="L42" s="7">
        <f t="shared" si="1"/>
        <v>50.024900000000002</v>
      </c>
      <c r="M42" s="7">
        <f t="shared" si="2"/>
        <v>5.0000000000000001E-3</v>
      </c>
    </row>
    <row r="43" spans="5:13" x14ac:dyDescent="0.15">
      <c r="E43" s="1">
        <v>0.45089120370370367</v>
      </c>
      <c r="F43" s="7">
        <v>50.026400000000002</v>
      </c>
      <c r="G43" s="3">
        <v>4.0000000000000001E-3</v>
      </c>
      <c r="H43" s="3">
        <v>2507</v>
      </c>
      <c r="K43">
        <f t="shared" si="0"/>
        <v>25.07</v>
      </c>
      <c r="L43" s="7">
        <f t="shared" si="1"/>
        <v>50.026400000000002</v>
      </c>
      <c r="M43" s="7">
        <f t="shared" si="2"/>
        <v>4.0000000000000001E-3</v>
      </c>
    </row>
    <row r="44" spans="5:13" x14ac:dyDescent="0.15">
      <c r="E44" s="1">
        <v>0.45091435185185186</v>
      </c>
      <c r="F44" s="7">
        <v>50.024900000000002</v>
      </c>
      <c r="G44" s="3">
        <v>2E-3</v>
      </c>
      <c r="H44" s="3">
        <v>2515</v>
      </c>
      <c r="K44">
        <f t="shared" si="0"/>
        <v>25.15</v>
      </c>
      <c r="L44" s="7">
        <f t="shared" si="1"/>
        <v>50.024900000000002</v>
      </c>
      <c r="M44" s="7">
        <f t="shared" si="2"/>
        <v>2E-3</v>
      </c>
    </row>
    <row r="45" spans="5:13" x14ac:dyDescent="0.15">
      <c r="E45" s="1">
        <v>0.45093749999999999</v>
      </c>
      <c r="F45" s="7">
        <v>50.022399999999998</v>
      </c>
      <c r="G45" s="3">
        <v>5.0000000000000001E-3</v>
      </c>
      <c r="H45" s="3">
        <v>2507</v>
      </c>
      <c r="K45">
        <f t="shared" si="0"/>
        <v>25.07</v>
      </c>
      <c r="L45" s="7">
        <f t="shared" si="1"/>
        <v>50.022399999999998</v>
      </c>
      <c r="M45" s="7">
        <f t="shared" si="2"/>
        <v>5.0000000000000001E-3</v>
      </c>
    </row>
    <row r="46" spans="5:13" x14ac:dyDescent="0.15">
      <c r="E46" s="1">
        <v>0.45096064814814812</v>
      </c>
      <c r="F46" s="7">
        <v>50.022399999999998</v>
      </c>
      <c r="G46" s="3">
        <v>4.0000000000000001E-3</v>
      </c>
      <c r="H46" s="3">
        <v>2512</v>
      </c>
      <c r="K46">
        <f t="shared" si="0"/>
        <v>25.12</v>
      </c>
      <c r="L46" s="7">
        <f t="shared" si="1"/>
        <v>50.022399999999998</v>
      </c>
      <c r="M46" s="7">
        <f t="shared" si="2"/>
        <v>4.0000000000000001E-3</v>
      </c>
    </row>
    <row r="47" spans="5:13" x14ac:dyDescent="0.15">
      <c r="E47" s="1">
        <v>0.45098379629629631</v>
      </c>
      <c r="F47" s="7">
        <v>50.022500000000001</v>
      </c>
      <c r="G47" s="3">
        <v>5.0000000000000001E-3</v>
      </c>
      <c r="H47" s="3">
        <v>2515</v>
      </c>
      <c r="K47">
        <f t="shared" si="0"/>
        <v>25.15</v>
      </c>
      <c r="L47" s="7">
        <f t="shared" si="1"/>
        <v>50.022500000000001</v>
      </c>
      <c r="M47" s="7">
        <f t="shared" si="2"/>
        <v>5.0000000000000001E-3</v>
      </c>
    </row>
    <row r="48" spans="5:13" x14ac:dyDescent="0.15">
      <c r="E48" s="1">
        <v>0.45100694444444445</v>
      </c>
      <c r="F48" s="7">
        <v>50.022399999999998</v>
      </c>
      <c r="G48" s="3">
        <v>4.0000000000000001E-3</v>
      </c>
      <c r="H48" s="3">
        <v>2514</v>
      </c>
      <c r="K48">
        <f t="shared" si="0"/>
        <v>25.14</v>
      </c>
      <c r="L48" s="7">
        <f t="shared" si="1"/>
        <v>50.022399999999998</v>
      </c>
      <c r="M48" s="7">
        <f t="shared" si="2"/>
        <v>4.0000000000000001E-3</v>
      </c>
    </row>
    <row r="49" spans="5:13" x14ac:dyDescent="0.15">
      <c r="E49" s="1">
        <v>0.45103009259259258</v>
      </c>
      <c r="F49" s="7">
        <v>50.023600000000002</v>
      </c>
      <c r="G49" s="3">
        <v>4.0000000000000001E-3</v>
      </c>
      <c r="H49" s="3">
        <v>2513</v>
      </c>
      <c r="K49">
        <f t="shared" si="0"/>
        <v>25.13</v>
      </c>
      <c r="L49" s="7">
        <f t="shared" si="1"/>
        <v>50.023600000000002</v>
      </c>
      <c r="M49" s="7">
        <f t="shared" si="2"/>
        <v>4.0000000000000001E-3</v>
      </c>
    </row>
    <row r="50" spans="5:13" x14ac:dyDescent="0.15">
      <c r="E50" s="1">
        <v>0.45105324074074077</v>
      </c>
      <c r="F50" s="7">
        <v>50.024299999999997</v>
      </c>
      <c r="G50" s="3">
        <v>2E-3</v>
      </c>
      <c r="H50" s="3">
        <v>2515</v>
      </c>
      <c r="K50">
        <f t="shared" si="0"/>
        <v>25.15</v>
      </c>
      <c r="L50" s="7">
        <f t="shared" si="1"/>
        <v>50.024299999999997</v>
      </c>
      <c r="M50" s="7">
        <f t="shared" si="2"/>
        <v>2E-3</v>
      </c>
    </row>
    <row r="51" spans="5:13" x14ac:dyDescent="0.15">
      <c r="E51" s="1">
        <v>0.4510763888888889</v>
      </c>
      <c r="F51" s="7">
        <v>50.023200000000003</v>
      </c>
      <c r="G51" s="3">
        <v>4.0000000000000001E-3</v>
      </c>
      <c r="H51" s="3">
        <v>2525</v>
      </c>
      <c r="K51">
        <f t="shared" si="0"/>
        <v>25.25</v>
      </c>
      <c r="L51" s="7">
        <f t="shared" si="1"/>
        <v>50.023200000000003</v>
      </c>
      <c r="M51" s="7">
        <f t="shared" si="2"/>
        <v>4.0000000000000001E-3</v>
      </c>
    </row>
    <row r="52" spans="5:13" x14ac:dyDescent="0.15">
      <c r="E52" s="1">
        <v>0.45109953703703703</v>
      </c>
      <c r="F52" s="7">
        <v>50.025399999999998</v>
      </c>
      <c r="G52" s="3">
        <v>6.0000000000000001E-3</v>
      </c>
      <c r="H52" s="3">
        <v>2520</v>
      </c>
      <c r="K52">
        <f t="shared" si="0"/>
        <v>25.2</v>
      </c>
      <c r="L52" s="7">
        <f t="shared" si="1"/>
        <v>50.025399999999998</v>
      </c>
      <c r="M52" s="7">
        <f t="shared" si="2"/>
        <v>6.0000000000000001E-3</v>
      </c>
    </row>
    <row r="53" spans="5:13" x14ac:dyDescent="0.15">
      <c r="E53" s="1">
        <v>0.45112268518518522</v>
      </c>
      <c r="F53" s="7">
        <v>50.024900000000002</v>
      </c>
      <c r="G53" s="3">
        <v>4.0000000000000001E-3</v>
      </c>
      <c r="H53" s="3">
        <v>2524</v>
      </c>
      <c r="K53">
        <f t="shared" si="0"/>
        <v>25.24</v>
      </c>
      <c r="L53" s="7">
        <f t="shared" si="1"/>
        <v>50.024900000000002</v>
      </c>
      <c r="M53" s="7">
        <f t="shared" si="2"/>
        <v>4.0000000000000001E-3</v>
      </c>
    </row>
    <row r="54" spans="5:13" x14ac:dyDescent="0.15">
      <c r="E54" s="1">
        <v>0.45114583333333336</v>
      </c>
      <c r="F54" s="7">
        <v>50.0227</v>
      </c>
      <c r="G54" s="3">
        <v>2E-3</v>
      </c>
      <c r="H54" s="3">
        <v>2517</v>
      </c>
      <c r="K54">
        <f t="shared" si="0"/>
        <v>25.17</v>
      </c>
      <c r="L54" s="7">
        <f t="shared" si="1"/>
        <v>50.0227</v>
      </c>
      <c r="M54" s="7">
        <f t="shared" si="2"/>
        <v>2E-3</v>
      </c>
    </row>
    <row r="55" spans="5:13" x14ac:dyDescent="0.15">
      <c r="E55" s="1">
        <v>0.45116898148148149</v>
      </c>
      <c r="F55" s="7">
        <v>50.022500000000001</v>
      </c>
      <c r="G55" s="3">
        <v>7.0000000000000001E-3</v>
      </c>
      <c r="H55" s="3">
        <v>2508</v>
      </c>
      <c r="K55">
        <f t="shared" si="0"/>
        <v>25.08</v>
      </c>
      <c r="L55" s="7">
        <f t="shared" si="1"/>
        <v>50.022500000000001</v>
      </c>
      <c r="M55" s="7">
        <f t="shared" si="2"/>
        <v>7.0000000000000001E-3</v>
      </c>
    </row>
    <row r="56" spans="5:13" x14ac:dyDescent="0.15">
      <c r="F56" s="1"/>
      <c r="L56" s="7"/>
      <c r="M56" s="7"/>
    </row>
    <row r="57" spans="5:13" x14ac:dyDescent="0.15">
      <c r="F57" s="1"/>
      <c r="L57" s="7"/>
      <c r="M57" s="7"/>
    </row>
    <row r="58" spans="5:13" x14ac:dyDescent="0.15">
      <c r="F58" s="1"/>
      <c r="L58" s="7"/>
      <c r="M58" s="7"/>
    </row>
    <row r="59" spans="5:13" x14ac:dyDescent="0.15">
      <c r="F59" s="1"/>
      <c r="L59" s="7"/>
      <c r="M59" s="7"/>
    </row>
    <row r="60" spans="5:13" x14ac:dyDescent="0.15">
      <c r="F60" s="1"/>
      <c r="L60" s="7"/>
      <c r="M60" s="7"/>
    </row>
    <row r="61" spans="5:13" x14ac:dyDescent="0.15">
      <c r="F61" s="1"/>
      <c r="L61" s="7"/>
      <c r="M61" s="7"/>
    </row>
    <row r="62" spans="5:13" x14ac:dyDescent="0.15">
      <c r="F62" s="1"/>
      <c r="L62" s="7"/>
      <c r="M62" s="7"/>
    </row>
    <row r="63" spans="5:13" x14ac:dyDescent="0.15">
      <c r="F63" s="1"/>
      <c r="L63" s="7"/>
      <c r="M63" s="7"/>
    </row>
    <row r="64" spans="5:13" x14ac:dyDescent="0.15">
      <c r="F64" s="1"/>
      <c r="L64" s="7"/>
      <c r="M64" s="7"/>
    </row>
    <row r="65" spans="6:13" x14ac:dyDescent="0.15">
      <c r="F65" s="1"/>
      <c r="L65" s="7"/>
      <c r="M65" s="7"/>
    </row>
    <row r="66" spans="6:13" x14ac:dyDescent="0.15">
      <c r="F66" s="1"/>
      <c r="L66" s="7"/>
      <c r="M66" s="7"/>
    </row>
    <row r="67" spans="6:13" x14ac:dyDescent="0.15">
      <c r="F67" s="1"/>
      <c r="L67" s="7"/>
      <c r="M67" s="7"/>
    </row>
    <row r="68" spans="6:13" x14ac:dyDescent="0.15">
      <c r="F68" s="1"/>
      <c r="L68" s="7"/>
      <c r="M68" s="7"/>
    </row>
    <row r="69" spans="6:13" x14ac:dyDescent="0.15">
      <c r="F69" s="1"/>
      <c r="L69" s="7"/>
      <c r="M69" s="7"/>
    </row>
    <row r="70" spans="6:13" x14ac:dyDescent="0.15">
      <c r="F70" s="1"/>
      <c r="L70" s="7"/>
      <c r="M70" s="7"/>
    </row>
    <row r="71" spans="6:13" x14ac:dyDescent="0.15">
      <c r="F71" s="1"/>
      <c r="L71" s="7"/>
      <c r="M71" s="7"/>
    </row>
    <row r="72" spans="6:13" x14ac:dyDescent="0.15">
      <c r="F72" s="1"/>
      <c r="L72" s="7"/>
      <c r="M72" s="7"/>
    </row>
    <row r="73" spans="6:13" x14ac:dyDescent="0.15">
      <c r="F73" s="1"/>
      <c r="L73" s="7"/>
      <c r="M73" s="7"/>
    </row>
    <row r="74" spans="6:13" x14ac:dyDescent="0.15">
      <c r="F74" s="1"/>
      <c r="L74" s="7"/>
      <c r="M74" s="7"/>
    </row>
    <row r="75" spans="6:13" x14ac:dyDescent="0.15">
      <c r="F75" s="1"/>
      <c r="L75" s="7"/>
      <c r="M75" s="7"/>
    </row>
    <row r="76" spans="6:13" x14ac:dyDescent="0.15">
      <c r="F76" s="1"/>
      <c r="L76" s="7"/>
      <c r="M76" s="7"/>
    </row>
    <row r="77" spans="6:13" x14ac:dyDescent="0.15">
      <c r="F77" s="1"/>
      <c r="L77" s="7"/>
      <c r="M77" s="7"/>
    </row>
    <row r="78" spans="6:13" x14ac:dyDescent="0.15">
      <c r="F78" s="1"/>
      <c r="L78" s="7"/>
      <c r="M78" s="7"/>
    </row>
    <row r="79" spans="6:13" x14ac:dyDescent="0.15">
      <c r="F79" s="1"/>
      <c r="L79" s="7"/>
      <c r="M79" s="7"/>
    </row>
    <row r="80" spans="6:13" x14ac:dyDescent="0.15">
      <c r="F80" s="1"/>
      <c r="L80" s="7"/>
      <c r="M80" s="7"/>
    </row>
    <row r="81" spans="6:13" x14ac:dyDescent="0.15">
      <c r="F81" s="1"/>
      <c r="L81" s="7"/>
      <c r="M81" s="7"/>
    </row>
    <row r="82" spans="6:13" x14ac:dyDescent="0.15">
      <c r="F82" s="1"/>
      <c r="L82" s="7"/>
      <c r="M82" s="7"/>
    </row>
    <row r="83" spans="6:13" x14ac:dyDescent="0.15">
      <c r="F83" s="1"/>
      <c r="L83" s="7"/>
      <c r="M83" s="7"/>
    </row>
    <row r="84" spans="6:13" x14ac:dyDescent="0.15">
      <c r="F84" s="1"/>
      <c r="L84" s="7"/>
      <c r="M84" s="7"/>
    </row>
    <row r="85" spans="6:13" x14ac:dyDescent="0.15">
      <c r="F85" s="1"/>
      <c r="L85" s="7"/>
      <c r="M85" s="7"/>
    </row>
    <row r="86" spans="6:13" x14ac:dyDescent="0.15">
      <c r="F86" s="1"/>
      <c r="L86" s="7"/>
      <c r="M86" s="7"/>
    </row>
    <row r="87" spans="6:13" x14ac:dyDescent="0.15">
      <c r="F87" s="1"/>
      <c r="L87" s="7"/>
      <c r="M87" s="7"/>
    </row>
    <row r="88" spans="6:13" x14ac:dyDescent="0.15">
      <c r="F88" s="1"/>
      <c r="L88" s="7"/>
      <c r="M88" s="7"/>
    </row>
    <row r="89" spans="6:13" x14ac:dyDescent="0.15">
      <c r="F89" s="1"/>
      <c r="L89" s="7"/>
      <c r="M89" s="7"/>
    </row>
    <row r="90" spans="6:13" x14ac:dyDescent="0.15">
      <c r="F90" s="1"/>
      <c r="L90" s="7"/>
      <c r="M90" s="7"/>
    </row>
    <row r="91" spans="6:13" x14ac:dyDescent="0.15">
      <c r="F91" s="1"/>
      <c r="L91" s="7"/>
      <c r="M91" s="7"/>
    </row>
    <row r="92" spans="6:13" x14ac:dyDescent="0.15">
      <c r="F92" s="1"/>
      <c r="L92" s="7"/>
      <c r="M92" s="7"/>
    </row>
    <row r="93" spans="6:13" x14ac:dyDescent="0.15">
      <c r="F93" s="1"/>
      <c r="L93" s="7"/>
      <c r="M93" s="7"/>
    </row>
    <row r="94" spans="6:13" x14ac:dyDescent="0.15">
      <c r="F94" s="1"/>
      <c r="L94" s="7"/>
      <c r="M94" s="7"/>
    </row>
    <row r="95" spans="6:13" x14ac:dyDescent="0.15">
      <c r="F95" s="1"/>
      <c r="L95" s="7"/>
      <c r="M95" s="7"/>
    </row>
    <row r="96" spans="6:13" x14ac:dyDescent="0.15">
      <c r="F96" s="1"/>
      <c r="L96" s="7"/>
      <c r="M96" s="7"/>
    </row>
    <row r="97" spans="6:13" x14ac:dyDescent="0.15">
      <c r="F97" s="1"/>
      <c r="L97" s="7"/>
      <c r="M97" s="7"/>
    </row>
    <row r="98" spans="6:13" x14ac:dyDescent="0.15">
      <c r="F98" s="1"/>
      <c r="L98" s="7"/>
      <c r="M98" s="7"/>
    </row>
    <row r="99" spans="6:13" x14ac:dyDescent="0.15">
      <c r="F99" s="1"/>
      <c r="L99" s="7"/>
      <c r="M99" s="7"/>
    </row>
    <row r="100" spans="6:13" x14ac:dyDescent="0.15">
      <c r="F100" s="1"/>
      <c r="L100" s="7"/>
      <c r="M100" s="7"/>
    </row>
    <row r="101" spans="6:13" x14ac:dyDescent="0.15">
      <c r="F101" s="1"/>
      <c r="L101" s="7"/>
      <c r="M101" s="7"/>
    </row>
    <row r="102" spans="6:13" x14ac:dyDescent="0.15">
      <c r="F102" s="1"/>
      <c r="L102" s="7"/>
      <c r="M102" s="7"/>
    </row>
    <row r="103" spans="6:13" x14ac:dyDescent="0.15">
      <c r="F103" s="1"/>
      <c r="L103" s="7"/>
      <c r="M103" s="7"/>
    </row>
    <row r="104" spans="6:13" x14ac:dyDescent="0.15">
      <c r="F104" s="1"/>
      <c r="L104" s="7"/>
      <c r="M104" s="7"/>
    </row>
    <row r="105" spans="6:13" x14ac:dyDescent="0.15">
      <c r="F105" s="1"/>
      <c r="L105" s="7"/>
      <c r="M105" s="7"/>
    </row>
    <row r="106" spans="6:13" x14ac:dyDescent="0.15">
      <c r="F106" s="1"/>
      <c r="L106" s="7"/>
      <c r="M106" s="7"/>
    </row>
    <row r="107" spans="6:13" x14ac:dyDescent="0.15">
      <c r="F107" s="1"/>
      <c r="L107" s="7"/>
      <c r="M107" s="7"/>
    </row>
    <row r="108" spans="6:13" x14ac:dyDescent="0.15">
      <c r="F108" s="1"/>
      <c r="L108" s="7"/>
      <c r="M108" s="7"/>
    </row>
    <row r="109" spans="6:13" x14ac:dyDescent="0.15">
      <c r="F109" s="1"/>
      <c r="L109" s="7"/>
      <c r="M109" s="7"/>
    </row>
    <row r="110" spans="6:13" x14ac:dyDescent="0.15">
      <c r="F110" s="1"/>
      <c r="L110" s="7"/>
      <c r="M110" s="7"/>
    </row>
    <row r="111" spans="6:13" x14ac:dyDescent="0.15">
      <c r="F111" s="1"/>
      <c r="L111" s="7"/>
      <c r="M111" s="7"/>
    </row>
    <row r="112" spans="6:13" x14ac:dyDescent="0.15">
      <c r="F112" s="1"/>
      <c r="L112" s="7"/>
      <c r="M112" s="7"/>
    </row>
    <row r="113" spans="6:13" x14ac:dyDescent="0.15">
      <c r="F113" s="1"/>
      <c r="L113" s="7"/>
      <c r="M113" s="7"/>
    </row>
    <row r="114" spans="6:13" x14ac:dyDescent="0.15">
      <c r="F114" s="1"/>
      <c r="L114" s="7"/>
      <c r="M114" s="7"/>
    </row>
    <row r="115" spans="6:13" x14ac:dyDescent="0.15">
      <c r="F115" s="1"/>
      <c r="L115" s="7"/>
      <c r="M115" s="7"/>
    </row>
    <row r="116" spans="6:13" x14ac:dyDescent="0.15">
      <c r="F116" s="1"/>
      <c r="L116" s="7"/>
      <c r="M116" s="7"/>
    </row>
    <row r="117" spans="6:13" x14ac:dyDescent="0.15">
      <c r="F117" s="1"/>
      <c r="L117" s="7"/>
      <c r="M117" s="7"/>
    </row>
    <row r="118" spans="6:13" x14ac:dyDescent="0.15">
      <c r="F118" s="1"/>
      <c r="L118" s="7"/>
      <c r="M118" s="7"/>
    </row>
    <row r="119" spans="6:13" x14ac:dyDescent="0.15">
      <c r="F119" s="1"/>
      <c r="L119" s="7"/>
      <c r="M119" s="7"/>
    </row>
    <row r="120" spans="6:13" x14ac:dyDescent="0.15">
      <c r="F120" s="1"/>
      <c r="L120" s="7"/>
      <c r="M120" s="7"/>
    </row>
    <row r="121" spans="6:13" x14ac:dyDescent="0.15">
      <c r="F121" s="1"/>
      <c r="L121" s="7"/>
      <c r="M121" s="7"/>
    </row>
    <row r="122" spans="6:13" x14ac:dyDescent="0.15">
      <c r="F122" s="1"/>
      <c r="L122" s="7"/>
      <c r="M122" s="7"/>
    </row>
    <row r="123" spans="6:13" x14ac:dyDescent="0.15">
      <c r="F123" s="1"/>
      <c r="L123" s="7"/>
      <c r="M123" s="7"/>
    </row>
    <row r="124" spans="6:13" x14ac:dyDescent="0.15">
      <c r="F124" s="1"/>
      <c r="L124" s="7"/>
      <c r="M124" s="7"/>
    </row>
    <row r="125" spans="6:13" x14ac:dyDescent="0.15">
      <c r="F125" s="1"/>
      <c r="L125" s="7"/>
      <c r="M125" s="7"/>
    </row>
    <row r="126" spans="6:13" x14ac:dyDescent="0.15">
      <c r="F126" s="1"/>
      <c r="L126" s="7"/>
      <c r="M126" s="7"/>
    </row>
    <row r="127" spans="6:13" x14ac:dyDescent="0.15">
      <c r="F127" s="1"/>
      <c r="L127" s="7"/>
      <c r="M127" s="7"/>
    </row>
    <row r="128" spans="6:13" x14ac:dyDescent="0.15">
      <c r="F128" s="1"/>
      <c r="L128" s="7"/>
      <c r="M128" s="7"/>
    </row>
    <row r="129" spans="6:13" x14ac:dyDescent="0.15">
      <c r="F129" s="1"/>
      <c r="L129" s="7"/>
      <c r="M129" s="7"/>
    </row>
    <row r="130" spans="6:13" x14ac:dyDescent="0.15">
      <c r="F130" s="1"/>
      <c r="L130" s="7"/>
      <c r="M130" s="7"/>
    </row>
    <row r="131" spans="6:13" x14ac:dyDescent="0.15">
      <c r="F131" s="1"/>
      <c r="L131" s="7"/>
      <c r="M131" s="7"/>
    </row>
    <row r="132" spans="6:13" x14ac:dyDescent="0.15">
      <c r="F132" s="1"/>
      <c r="L132" s="7"/>
      <c r="M132" s="7"/>
    </row>
    <row r="133" spans="6:13" x14ac:dyDescent="0.15">
      <c r="F133" s="1"/>
      <c r="L133" s="7"/>
      <c r="M133" s="7"/>
    </row>
    <row r="134" spans="6:13" x14ac:dyDescent="0.15">
      <c r="F134" s="1"/>
      <c r="L134" s="7"/>
      <c r="M134" s="7"/>
    </row>
    <row r="135" spans="6:13" x14ac:dyDescent="0.15">
      <c r="F135" s="1"/>
      <c r="L135" s="7"/>
      <c r="M135" s="7"/>
    </row>
    <row r="136" spans="6:13" x14ac:dyDescent="0.15">
      <c r="F136" s="1"/>
      <c r="L136" s="7"/>
      <c r="M136" s="7"/>
    </row>
    <row r="137" spans="6:13" x14ac:dyDescent="0.15">
      <c r="F137" s="1"/>
      <c r="L137" s="7"/>
      <c r="M137" s="7"/>
    </row>
    <row r="138" spans="6:13" x14ac:dyDescent="0.15">
      <c r="F138" s="1"/>
      <c r="L138" s="7"/>
      <c r="M138" s="7"/>
    </row>
    <row r="139" spans="6:13" x14ac:dyDescent="0.15">
      <c r="F139" s="1"/>
      <c r="L139" s="7"/>
      <c r="M139" s="7"/>
    </row>
    <row r="140" spans="6:13" x14ac:dyDescent="0.15">
      <c r="F140" s="1"/>
      <c r="L140" s="7"/>
      <c r="M140" s="7"/>
    </row>
    <row r="141" spans="6:13" x14ac:dyDescent="0.15">
      <c r="F141" s="1"/>
      <c r="L141" s="7"/>
      <c r="M141" s="7"/>
    </row>
    <row r="142" spans="6:13" x14ac:dyDescent="0.15">
      <c r="F142" s="1"/>
      <c r="L142" s="7"/>
      <c r="M142" s="7"/>
    </row>
    <row r="143" spans="6:13" x14ac:dyDescent="0.15">
      <c r="F143" s="1"/>
      <c r="L143" s="7"/>
      <c r="M143" s="7"/>
    </row>
    <row r="144" spans="6:13" x14ac:dyDescent="0.15">
      <c r="F144" s="1"/>
      <c r="L144" s="7"/>
      <c r="M144" s="7"/>
    </row>
    <row r="145" spans="6:13" x14ac:dyDescent="0.15">
      <c r="F145" s="1"/>
      <c r="L145" s="7"/>
      <c r="M145" s="7"/>
    </row>
    <row r="146" spans="6:13" x14ac:dyDescent="0.15">
      <c r="F146" s="1"/>
      <c r="L146" s="7"/>
      <c r="M146" s="7"/>
    </row>
    <row r="147" spans="6:13" x14ac:dyDescent="0.15">
      <c r="F147" s="1"/>
      <c r="L147" s="7"/>
      <c r="M147" s="7"/>
    </row>
    <row r="148" spans="6:13" x14ac:dyDescent="0.15">
      <c r="F148" s="1"/>
      <c r="L148" s="7"/>
      <c r="M148" s="7"/>
    </row>
    <row r="149" spans="6:13" x14ac:dyDescent="0.15">
      <c r="F149" s="1"/>
      <c r="L149" s="7"/>
      <c r="M149" s="7"/>
    </row>
    <row r="150" spans="6:13" x14ac:dyDescent="0.15">
      <c r="F150" s="1"/>
      <c r="L150" s="7"/>
      <c r="M150" s="7"/>
    </row>
    <row r="151" spans="6:13" x14ac:dyDescent="0.15">
      <c r="F151" s="1"/>
      <c r="L151" s="7"/>
      <c r="M151" s="7"/>
    </row>
    <row r="152" spans="6:13" x14ac:dyDescent="0.15">
      <c r="F152" s="1"/>
      <c r="L152" s="7"/>
      <c r="M152" s="7"/>
    </row>
    <row r="153" spans="6:13" x14ac:dyDescent="0.15">
      <c r="F153" s="1"/>
      <c r="L153" s="7"/>
      <c r="M153" s="7"/>
    </row>
    <row r="154" spans="6:13" x14ac:dyDescent="0.15">
      <c r="F154" s="1"/>
      <c r="L154" s="7"/>
      <c r="M154" s="7"/>
    </row>
    <row r="155" spans="6:13" x14ac:dyDescent="0.15">
      <c r="F155" s="1"/>
      <c r="L155" s="7"/>
      <c r="M155" s="7"/>
    </row>
    <row r="156" spans="6:13" x14ac:dyDescent="0.15">
      <c r="F156" s="1"/>
      <c r="L156" s="7"/>
      <c r="M156" s="7"/>
    </row>
    <row r="157" spans="6:13" x14ac:dyDescent="0.15">
      <c r="F157" s="1"/>
      <c r="L157" s="7"/>
      <c r="M157" s="7"/>
    </row>
    <row r="158" spans="6:13" x14ac:dyDescent="0.15">
      <c r="F158" s="1"/>
      <c r="L158" s="7"/>
      <c r="M158" s="7"/>
    </row>
    <row r="159" spans="6:13" x14ac:dyDescent="0.15">
      <c r="F159" s="1"/>
      <c r="L159" s="7"/>
      <c r="M159" s="7"/>
    </row>
    <row r="160" spans="6:13" x14ac:dyDescent="0.15">
      <c r="F160" s="1"/>
      <c r="L160" s="7"/>
      <c r="M160" s="7"/>
    </row>
    <row r="161" spans="12:13" x14ac:dyDescent="0.15">
      <c r="L161" s="7"/>
      <c r="M161" s="7"/>
    </row>
    <row r="162" spans="12:13" x14ac:dyDescent="0.15">
      <c r="L162" s="7"/>
      <c r="M162" s="7"/>
    </row>
    <row r="163" spans="12:13" x14ac:dyDescent="0.15">
      <c r="L163" s="7"/>
      <c r="M163" s="7"/>
    </row>
    <row r="164" spans="12:13" x14ac:dyDescent="0.15">
      <c r="L164" s="7"/>
      <c r="M164" s="7"/>
    </row>
    <row r="165" spans="12:13" x14ac:dyDescent="0.15">
      <c r="L165" s="7"/>
      <c r="M165" s="7"/>
    </row>
    <row r="166" spans="12:13" x14ac:dyDescent="0.15">
      <c r="L166" s="7"/>
      <c r="M166" s="7"/>
    </row>
    <row r="167" spans="12:13" x14ac:dyDescent="0.15">
      <c r="L167" s="7"/>
      <c r="M167" s="7"/>
    </row>
    <row r="168" spans="12:13" x14ac:dyDescent="0.15">
      <c r="L168" s="7"/>
      <c r="M168" s="7"/>
    </row>
    <row r="169" spans="12:13" x14ac:dyDescent="0.15">
      <c r="L169" s="7"/>
      <c r="M169" s="7"/>
    </row>
    <row r="170" spans="12:13" x14ac:dyDescent="0.15">
      <c r="L170" s="7"/>
      <c r="M170" s="7"/>
    </row>
    <row r="171" spans="12:13" x14ac:dyDescent="0.15">
      <c r="L171" s="7"/>
      <c r="M171" s="7"/>
    </row>
    <row r="172" spans="12:13" x14ac:dyDescent="0.15">
      <c r="L172" s="7"/>
      <c r="M172" s="7"/>
    </row>
    <row r="173" spans="12:13" x14ac:dyDescent="0.15">
      <c r="L173" s="7"/>
      <c r="M173" s="7"/>
    </row>
    <row r="174" spans="12:13" x14ac:dyDescent="0.15">
      <c r="L174" s="7"/>
      <c r="M174" s="7"/>
    </row>
    <row r="175" spans="12:13" x14ac:dyDescent="0.15">
      <c r="L175" s="7"/>
      <c r="M175" s="7"/>
    </row>
    <row r="176" spans="12:13" x14ac:dyDescent="0.15">
      <c r="L176" s="7"/>
      <c r="M176" s="7"/>
    </row>
    <row r="177" spans="12:13" x14ac:dyDescent="0.15">
      <c r="L177" s="7"/>
      <c r="M177" s="7"/>
    </row>
    <row r="178" spans="12:13" x14ac:dyDescent="0.15">
      <c r="L178" s="7"/>
      <c r="M178" s="7"/>
    </row>
    <row r="179" spans="12:13" x14ac:dyDescent="0.15">
      <c r="L179" s="7"/>
      <c r="M179" s="7"/>
    </row>
    <row r="180" spans="12:13" x14ac:dyDescent="0.15">
      <c r="L180" s="7"/>
      <c r="M180" s="7"/>
    </row>
    <row r="181" spans="12:13" x14ac:dyDescent="0.15">
      <c r="L181" s="7"/>
      <c r="M181" s="7"/>
    </row>
    <row r="182" spans="12:13" x14ac:dyDescent="0.15">
      <c r="L182" s="7"/>
      <c r="M182" s="7"/>
    </row>
    <row r="183" spans="12:13" x14ac:dyDescent="0.15">
      <c r="L183" s="7"/>
      <c r="M183" s="7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2021-12-09T00:03:09Z</dcterms:created>
  <dcterms:modified xsi:type="dcterms:W3CDTF">2022-10-05T02:28:09Z</dcterms:modified>
</cp:coreProperties>
</file>